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ATASA\Desktop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C46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C3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C24" i="1"/>
  <c r="D13" i="1"/>
  <c r="D47" i="1" s="1"/>
  <c r="E13" i="1"/>
  <c r="E47" i="1" s="1"/>
  <c r="F13" i="1"/>
  <c r="F47" i="1" s="1"/>
  <c r="G13" i="1"/>
  <c r="G47" i="1" s="1"/>
  <c r="H13" i="1"/>
  <c r="H47" i="1" s="1"/>
  <c r="I13" i="1"/>
  <c r="I47" i="1" s="1"/>
  <c r="J13" i="1"/>
  <c r="J47" i="1" s="1"/>
  <c r="K13" i="1"/>
  <c r="K47" i="1" s="1"/>
  <c r="L13" i="1"/>
  <c r="L47" i="1" s="1"/>
  <c r="M13" i="1"/>
  <c r="M47" i="1" s="1"/>
  <c r="N13" i="1"/>
  <c r="N47" i="1" s="1"/>
  <c r="O13" i="1"/>
  <c r="O47" i="1" s="1"/>
  <c r="P13" i="1"/>
  <c r="P47" i="1" s="1"/>
  <c r="Q13" i="1"/>
  <c r="Q47" i="1" s="1"/>
  <c r="R13" i="1"/>
  <c r="R47" i="1" s="1"/>
  <c r="C13" i="1"/>
  <c r="C47" i="1" s="1"/>
</calcChain>
</file>

<file path=xl/sharedStrings.xml><?xml version="1.0" encoding="utf-8"?>
<sst xmlns="http://schemas.openxmlformats.org/spreadsheetml/2006/main" count="31" uniqueCount="18">
  <si>
    <t>Data</t>
  </si>
  <si>
    <t>VND</t>
  </si>
  <si>
    <t>MSVND</t>
  </si>
  <si>
    <t>GVNS</t>
  </si>
  <si>
    <t>SVNS</t>
  </si>
  <si>
    <t>BK</t>
  </si>
  <si>
    <t>Best</t>
  </si>
  <si>
    <t>T</t>
  </si>
  <si>
    <t>GAP%</t>
  </si>
  <si>
    <t>AvgCost</t>
  </si>
  <si>
    <t>AvgMinT</t>
  </si>
  <si>
    <t>average</t>
  </si>
  <si>
    <t>total average</t>
  </si>
  <si>
    <t>Number of vessels</t>
  </si>
  <si>
    <t>l=70</t>
  </si>
  <si>
    <t>l=80</t>
  </si>
  <si>
    <t>l=90</t>
  </si>
  <si>
    <t>l=100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</si>
</sst>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S15" sqref="S15"/>
    </sheetView>
  </sheetViews>
  <sheetFormatPr defaultRowHeight="15" x14ac:dyDescent="0.25"/>
  <cols>
    <col min="1" max="1" width="17.7109375" bestFit="1" customWidth="1"/>
  </cols>
  <sheetData>
    <row r="1" spans="1:18" x14ac:dyDescent="0.25">
      <c r="A1" s="7"/>
      <c r="B1" s="1"/>
      <c r="C1" s="1"/>
      <c r="D1" s="2" t="s">
        <v>1</v>
      </c>
      <c r="E1" s="3"/>
      <c r="F1" s="4"/>
      <c r="G1" s="2" t="s">
        <v>2</v>
      </c>
      <c r="H1" s="3"/>
      <c r="I1" s="3"/>
      <c r="J1" s="4"/>
      <c r="K1" s="2" t="s">
        <v>3</v>
      </c>
      <c r="L1" s="3"/>
      <c r="M1" s="3"/>
      <c r="N1" s="4"/>
      <c r="O1" s="2" t="s">
        <v>4</v>
      </c>
      <c r="P1" s="3"/>
      <c r="Q1" s="3"/>
      <c r="R1" s="4"/>
    </row>
    <row r="2" spans="1:18" x14ac:dyDescent="0.25">
      <c r="A2" s="1" t="s">
        <v>13</v>
      </c>
      <c r="B2" s="1" t="s">
        <v>0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6</v>
      </c>
      <c r="H2" s="1" t="s">
        <v>9</v>
      </c>
      <c r="I2" s="1" t="s">
        <v>10</v>
      </c>
      <c r="J2" s="1" t="s">
        <v>8</v>
      </c>
      <c r="K2" s="1" t="s">
        <v>6</v>
      </c>
      <c r="L2" s="1" t="s">
        <v>9</v>
      </c>
      <c r="M2" s="1" t="s">
        <v>10</v>
      </c>
      <c r="N2" s="1" t="s">
        <v>8</v>
      </c>
      <c r="O2" s="1" t="s">
        <v>6</v>
      </c>
      <c r="P2" s="1" t="s">
        <v>9</v>
      </c>
      <c r="Q2" s="1" t="s">
        <v>10</v>
      </c>
      <c r="R2" s="1" t="s">
        <v>8</v>
      </c>
    </row>
    <row r="3" spans="1:18" x14ac:dyDescent="0.25">
      <c r="A3" s="8" t="s">
        <v>14</v>
      </c>
      <c r="B3" s="1">
        <v>1</v>
      </c>
      <c r="C3" s="1">
        <v>652</v>
      </c>
      <c r="D3" s="1">
        <v>670</v>
      </c>
      <c r="E3" s="1">
        <v>308.25593124</v>
      </c>
      <c r="F3" s="1">
        <v>2.7607361963190185</v>
      </c>
      <c r="G3" s="1">
        <v>652</v>
      </c>
      <c r="H3" s="1">
        <v>658.9</v>
      </c>
      <c r="I3" s="1">
        <v>418.89332609000002</v>
      </c>
      <c r="J3" s="1">
        <v>1.0582822085889536</v>
      </c>
      <c r="K3" s="1">
        <v>668</v>
      </c>
      <c r="L3" s="1">
        <v>674.2</v>
      </c>
      <c r="M3" s="1">
        <v>280.48941087999998</v>
      </c>
      <c r="N3" s="1">
        <v>3.4049079754601292</v>
      </c>
      <c r="O3" s="1">
        <v>664</v>
      </c>
      <c r="P3" s="1">
        <v>672.4</v>
      </c>
      <c r="Q3" s="1">
        <v>483.81390691000001</v>
      </c>
      <c r="R3" s="1">
        <v>3.1288343558282175</v>
      </c>
    </row>
    <row r="4" spans="1:18" x14ac:dyDescent="0.25">
      <c r="A4" s="8"/>
      <c r="B4" s="1">
        <v>2</v>
      </c>
      <c r="C4" s="1">
        <v>1284</v>
      </c>
      <c r="D4" s="1">
        <v>1290</v>
      </c>
      <c r="E4" s="1">
        <v>8.9420114599999998</v>
      </c>
      <c r="F4" s="1">
        <v>0.46728971962616817</v>
      </c>
      <c r="G4" s="1">
        <v>1284</v>
      </c>
      <c r="H4" s="1">
        <v>1288.8</v>
      </c>
      <c r="I4" s="1">
        <v>85.964516889999999</v>
      </c>
      <c r="J4" s="1">
        <v>0.37383177570093101</v>
      </c>
      <c r="K4" s="1">
        <v>1290</v>
      </c>
      <c r="L4" s="1">
        <v>1290</v>
      </c>
      <c r="M4" s="1">
        <v>0.94854218999999995</v>
      </c>
      <c r="N4" s="1">
        <v>0.46728971962616817</v>
      </c>
      <c r="O4" s="1">
        <v>1290</v>
      </c>
      <c r="P4" s="1">
        <v>1290</v>
      </c>
      <c r="Q4" s="1">
        <v>1.05216018</v>
      </c>
      <c r="R4" s="1">
        <v>0.46728971962616817</v>
      </c>
    </row>
    <row r="5" spans="1:18" x14ac:dyDescent="0.25">
      <c r="A5" s="8"/>
      <c r="B5" s="1">
        <v>3</v>
      </c>
      <c r="C5" s="1">
        <v>808</v>
      </c>
      <c r="D5" s="1">
        <v>808</v>
      </c>
      <c r="E5" s="1">
        <v>17.44399774</v>
      </c>
      <c r="F5" s="1">
        <v>0</v>
      </c>
      <c r="G5" s="1">
        <v>808</v>
      </c>
      <c r="H5" s="1">
        <v>808</v>
      </c>
      <c r="I5" s="1">
        <v>17.878622579999998</v>
      </c>
      <c r="J5" s="1">
        <v>0</v>
      </c>
      <c r="K5" s="1">
        <v>808</v>
      </c>
      <c r="L5" s="1">
        <v>808</v>
      </c>
      <c r="M5" s="1">
        <v>1.7611255100000001</v>
      </c>
      <c r="N5" s="1">
        <v>0</v>
      </c>
      <c r="O5" s="1">
        <v>808</v>
      </c>
      <c r="P5" s="1">
        <v>808</v>
      </c>
      <c r="Q5" s="1">
        <v>1.9704127199999999</v>
      </c>
      <c r="R5" s="1">
        <v>0</v>
      </c>
    </row>
    <row r="6" spans="1:18" x14ac:dyDescent="0.25">
      <c r="A6" s="8"/>
      <c r="B6" s="1">
        <v>4</v>
      </c>
      <c r="C6" s="1">
        <v>905</v>
      </c>
      <c r="D6" s="1">
        <v>943</v>
      </c>
      <c r="E6" s="1">
        <v>10.026173500000001</v>
      </c>
      <c r="F6" s="1">
        <v>4.1988950276243093</v>
      </c>
      <c r="G6" s="1">
        <v>905</v>
      </c>
      <c r="H6" s="1">
        <v>937.9</v>
      </c>
      <c r="I6" s="1">
        <v>104.16624486000001</v>
      </c>
      <c r="J6" s="1">
        <v>3.6353591160220966</v>
      </c>
      <c r="K6" s="1">
        <v>906</v>
      </c>
      <c r="L6" s="1">
        <v>932.9</v>
      </c>
      <c r="M6" s="1">
        <v>1.06574262</v>
      </c>
      <c r="N6" s="1">
        <v>3.0828729281767933</v>
      </c>
      <c r="O6" s="1">
        <v>905</v>
      </c>
      <c r="P6" s="1">
        <v>914.9</v>
      </c>
      <c r="Q6" s="1">
        <v>191.48075208</v>
      </c>
      <c r="R6" s="1">
        <v>1.0939226519336991</v>
      </c>
    </row>
    <row r="7" spans="1:18" x14ac:dyDescent="0.25">
      <c r="A7" s="8"/>
      <c r="B7" s="1">
        <v>5</v>
      </c>
      <c r="C7" s="1">
        <v>848</v>
      </c>
      <c r="D7" s="1">
        <v>848</v>
      </c>
      <c r="E7" s="1">
        <v>9.5277449599999997</v>
      </c>
      <c r="F7" s="1">
        <v>0</v>
      </c>
      <c r="G7" s="1">
        <v>848</v>
      </c>
      <c r="H7" s="1">
        <v>848</v>
      </c>
      <c r="I7" s="1">
        <v>9.8723646600000006</v>
      </c>
      <c r="J7" s="1">
        <v>0</v>
      </c>
      <c r="K7" s="1">
        <v>848</v>
      </c>
      <c r="L7" s="1">
        <v>848</v>
      </c>
      <c r="M7" s="1">
        <v>0.93760343000000002</v>
      </c>
      <c r="N7" s="1">
        <v>0</v>
      </c>
      <c r="O7" s="1">
        <v>848</v>
      </c>
      <c r="P7" s="1">
        <v>848</v>
      </c>
      <c r="Q7" s="1">
        <v>1.09726276</v>
      </c>
      <c r="R7" s="1">
        <v>0</v>
      </c>
    </row>
    <row r="8" spans="1:18" x14ac:dyDescent="0.25">
      <c r="A8" s="8"/>
      <c r="B8" s="1">
        <v>6</v>
      </c>
      <c r="C8" s="1">
        <v>1088</v>
      </c>
      <c r="D8" s="1">
        <v>1161</v>
      </c>
      <c r="E8" s="1">
        <v>9.4416400300000003</v>
      </c>
      <c r="F8" s="1">
        <v>6.7095588235294112</v>
      </c>
      <c r="G8" s="1">
        <v>1138</v>
      </c>
      <c r="H8" s="1">
        <v>1158.7</v>
      </c>
      <c r="I8" s="1">
        <v>64.803906569999995</v>
      </c>
      <c r="J8" s="1">
        <v>6.4981617647058867</v>
      </c>
      <c r="K8" s="1">
        <v>1088</v>
      </c>
      <c r="L8" s="1">
        <v>1133.5</v>
      </c>
      <c r="M8" s="1">
        <v>268.69494106000002</v>
      </c>
      <c r="N8" s="1">
        <v>4.1819852941176467</v>
      </c>
      <c r="O8" s="1">
        <v>1115</v>
      </c>
      <c r="P8" s="1">
        <v>1153</v>
      </c>
      <c r="Q8" s="1">
        <v>146.22536360000001</v>
      </c>
      <c r="R8" s="1">
        <v>5.9742647058823533</v>
      </c>
    </row>
    <row r="9" spans="1:18" x14ac:dyDescent="0.25">
      <c r="A9" s="8"/>
      <c r="B9" s="1">
        <v>7</v>
      </c>
      <c r="C9" s="1">
        <v>930</v>
      </c>
      <c r="D9" s="1">
        <v>930</v>
      </c>
      <c r="E9" s="1">
        <v>12.485214109999999</v>
      </c>
      <c r="F9" s="1">
        <v>0</v>
      </c>
      <c r="G9" s="1">
        <v>930</v>
      </c>
      <c r="H9" s="1">
        <v>930</v>
      </c>
      <c r="I9" s="1">
        <v>12.937239959999999</v>
      </c>
      <c r="J9" s="1">
        <v>0</v>
      </c>
      <c r="K9" s="1">
        <v>930</v>
      </c>
      <c r="L9" s="1">
        <v>930</v>
      </c>
      <c r="M9" s="1">
        <v>1.31263923</v>
      </c>
      <c r="N9" s="1">
        <v>0</v>
      </c>
      <c r="O9" s="1">
        <v>930</v>
      </c>
      <c r="P9" s="1">
        <v>930</v>
      </c>
      <c r="Q9" s="1">
        <v>1.45848344</v>
      </c>
      <c r="R9" s="1">
        <v>0</v>
      </c>
    </row>
    <row r="10" spans="1:18" x14ac:dyDescent="0.25">
      <c r="A10" s="8"/>
      <c r="B10" s="1">
        <v>8</v>
      </c>
      <c r="C10" s="1">
        <v>1073</v>
      </c>
      <c r="D10" s="1">
        <v>1142</v>
      </c>
      <c r="E10" s="1">
        <v>14.344820500000001</v>
      </c>
      <c r="F10" s="1">
        <v>6.4305684995340169</v>
      </c>
      <c r="G10" s="1">
        <v>1073</v>
      </c>
      <c r="H10" s="1">
        <v>1088.4000000000001</v>
      </c>
      <c r="I10" s="1">
        <v>585.76590388</v>
      </c>
      <c r="J10" s="1">
        <v>1.4352283317800645</v>
      </c>
      <c r="K10" s="1">
        <v>1081</v>
      </c>
      <c r="L10" s="1">
        <v>1129.8</v>
      </c>
      <c r="M10" s="1">
        <v>83.140355349999993</v>
      </c>
      <c r="N10" s="1">
        <v>5.2935694315004618</v>
      </c>
      <c r="O10" s="1">
        <v>1073</v>
      </c>
      <c r="P10" s="1">
        <v>1078.5999999999999</v>
      </c>
      <c r="Q10" s="1">
        <v>280.09962080000003</v>
      </c>
      <c r="R10" s="1">
        <v>0.52190121155637548</v>
      </c>
    </row>
    <row r="11" spans="1:18" x14ac:dyDescent="0.25">
      <c r="A11" s="8"/>
      <c r="B11" s="1">
        <v>9</v>
      </c>
      <c r="C11" s="1">
        <v>1488</v>
      </c>
      <c r="D11" s="1">
        <v>1488</v>
      </c>
      <c r="E11" s="1">
        <v>796.37755019999997</v>
      </c>
      <c r="F11" s="1">
        <v>0</v>
      </c>
      <c r="G11" s="1">
        <v>1488</v>
      </c>
      <c r="H11" s="1">
        <v>1488</v>
      </c>
      <c r="I11" s="1">
        <v>208.97295257499999</v>
      </c>
      <c r="J11" s="1">
        <v>0</v>
      </c>
      <c r="K11" s="1">
        <v>1488</v>
      </c>
      <c r="L11" s="1">
        <v>1488</v>
      </c>
      <c r="M11" s="1">
        <v>82.289406670000005</v>
      </c>
      <c r="N11" s="1">
        <v>0</v>
      </c>
      <c r="O11" s="1">
        <v>1488</v>
      </c>
      <c r="P11" s="1">
        <v>1488</v>
      </c>
      <c r="Q11" s="1">
        <v>82.202701719999993</v>
      </c>
      <c r="R11" s="1">
        <v>0</v>
      </c>
    </row>
    <row r="12" spans="1:18" x14ac:dyDescent="0.25">
      <c r="A12" s="8"/>
      <c r="B12" s="1">
        <v>10</v>
      </c>
      <c r="C12" s="1">
        <v>841</v>
      </c>
      <c r="D12" s="1">
        <v>861</v>
      </c>
      <c r="E12" s="1">
        <v>12.4747135</v>
      </c>
      <c r="F12" s="1">
        <v>2.3781212841854935</v>
      </c>
      <c r="G12" s="1">
        <v>841</v>
      </c>
      <c r="H12" s="1">
        <v>844</v>
      </c>
      <c r="I12" s="1">
        <v>378.08552526</v>
      </c>
      <c r="J12" s="1">
        <v>0.356718192627824</v>
      </c>
      <c r="K12" s="1">
        <v>841</v>
      </c>
      <c r="L12" s="1">
        <v>851.8</v>
      </c>
      <c r="M12" s="1">
        <v>362.36343870000002</v>
      </c>
      <c r="N12" s="1">
        <v>1.2841854934601611</v>
      </c>
      <c r="O12" s="1">
        <v>841</v>
      </c>
      <c r="P12" s="1">
        <v>852.8</v>
      </c>
      <c r="Q12" s="1">
        <v>153.01015168999999</v>
      </c>
      <c r="R12" s="1">
        <v>1.4030915576694356</v>
      </c>
    </row>
    <row r="13" spans="1:18" x14ac:dyDescent="0.25">
      <c r="A13" s="8"/>
      <c r="B13" s="1" t="s">
        <v>11</v>
      </c>
      <c r="C13" s="1">
        <f>AVERAGE(C3:C12)</f>
        <v>991.7</v>
      </c>
      <c r="D13" s="1">
        <f t="shared" ref="D13:R13" si="0">AVERAGE(D3:D12)</f>
        <v>1014.1</v>
      </c>
      <c r="E13" s="1">
        <f t="shared" si="0"/>
        <v>119.931979724</v>
      </c>
      <c r="F13" s="1">
        <f t="shared" si="0"/>
        <v>2.2945169550818418</v>
      </c>
      <c r="G13" s="1">
        <f t="shared" si="0"/>
        <v>996.7</v>
      </c>
      <c r="H13" s="1">
        <f t="shared" si="0"/>
        <v>1005.07</v>
      </c>
      <c r="I13" s="1">
        <f t="shared" si="0"/>
        <v>188.73406033249998</v>
      </c>
      <c r="J13" s="1">
        <f t="shared" si="0"/>
        <v>1.3357581389425757</v>
      </c>
      <c r="K13" s="1">
        <f t="shared" si="0"/>
        <v>994.8</v>
      </c>
      <c r="L13" s="1">
        <f t="shared" si="0"/>
        <v>1008.6200000000001</v>
      </c>
      <c r="M13" s="1">
        <f t="shared" si="0"/>
        <v>108.300320564</v>
      </c>
      <c r="N13" s="1">
        <f t="shared" si="0"/>
        <v>1.7714810842341362</v>
      </c>
      <c r="O13" s="1">
        <f t="shared" si="0"/>
        <v>996.2</v>
      </c>
      <c r="P13" s="1">
        <f t="shared" si="0"/>
        <v>1003.5699999999999</v>
      </c>
      <c r="Q13" s="1">
        <f t="shared" si="0"/>
        <v>134.24108158999999</v>
      </c>
      <c r="R13" s="1">
        <f t="shared" si="0"/>
        <v>1.258930420249625</v>
      </c>
    </row>
    <row r="14" spans="1:18" x14ac:dyDescent="0.25">
      <c r="A14" s="8" t="s">
        <v>15</v>
      </c>
      <c r="B14" s="1">
        <v>1</v>
      </c>
      <c r="C14" s="1">
        <v>698</v>
      </c>
      <c r="D14" s="1">
        <v>698</v>
      </c>
      <c r="E14" s="1">
        <v>132.16775957999999</v>
      </c>
      <c r="F14" s="1">
        <v>0</v>
      </c>
      <c r="G14" s="1">
        <v>698</v>
      </c>
      <c r="H14" s="1">
        <v>698.7</v>
      </c>
      <c r="I14" s="1">
        <v>172.03143961999999</v>
      </c>
      <c r="J14" s="1">
        <v>0.10028653295129591</v>
      </c>
      <c r="K14" s="1">
        <v>698</v>
      </c>
      <c r="L14" s="1">
        <v>698.1</v>
      </c>
      <c r="M14" s="1">
        <v>180.77813993999999</v>
      </c>
      <c r="N14" s="1">
        <v>1.4326647564473171E-2</v>
      </c>
      <c r="O14" s="1">
        <v>698</v>
      </c>
      <c r="P14" s="1">
        <v>698.2</v>
      </c>
      <c r="Q14" s="1">
        <v>164.33739955999999</v>
      </c>
      <c r="R14" s="1">
        <v>2.8653295128946342E-2</v>
      </c>
    </row>
    <row r="15" spans="1:18" x14ac:dyDescent="0.25">
      <c r="A15" s="8"/>
      <c r="B15" s="1">
        <v>2</v>
      </c>
      <c r="C15" s="1">
        <v>775</v>
      </c>
      <c r="D15" s="1">
        <v>782</v>
      </c>
      <c r="E15" s="1">
        <v>12.196997639999999</v>
      </c>
      <c r="F15" s="1">
        <v>0.90322580645161299</v>
      </c>
      <c r="G15" s="1">
        <v>775</v>
      </c>
      <c r="H15" s="1">
        <v>779.7</v>
      </c>
      <c r="I15" s="1">
        <v>127.28579017</v>
      </c>
      <c r="J15" s="1">
        <v>0.60645161290323168</v>
      </c>
      <c r="K15" s="1">
        <v>775</v>
      </c>
      <c r="L15" s="1">
        <v>780</v>
      </c>
      <c r="M15" s="1">
        <v>159.62672588999999</v>
      </c>
      <c r="N15" s="1">
        <v>0.64516129032258063</v>
      </c>
      <c r="O15" s="1">
        <v>779</v>
      </c>
      <c r="P15" s="1">
        <v>779.9</v>
      </c>
      <c r="Q15" s="1">
        <v>228.202327</v>
      </c>
      <c r="R15" s="1">
        <v>0.63225806451612609</v>
      </c>
    </row>
    <row r="16" spans="1:18" x14ac:dyDescent="0.25">
      <c r="A16" s="8"/>
      <c r="B16" s="1">
        <v>3</v>
      </c>
      <c r="C16" s="1">
        <v>1026</v>
      </c>
      <c r="D16" s="1">
        <v>1026</v>
      </c>
      <c r="E16" s="1">
        <v>26.9465413</v>
      </c>
      <c r="F16" s="1">
        <v>0</v>
      </c>
      <c r="G16" s="1">
        <v>1026</v>
      </c>
      <c r="H16" s="1">
        <v>1026</v>
      </c>
      <c r="I16" s="1">
        <v>25.012204700000002</v>
      </c>
      <c r="J16" s="1">
        <v>0</v>
      </c>
      <c r="K16" s="1">
        <v>1026</v>
      </c>
      <c r="L16" s="1">
        <v>1026</v>
      </c>
      <c r="M16" s="1">
        <v>2.6987304999999999</v>
      </c>
      <c r="N16" s="1">
        <v>0</v>
      </c>
      <c r="O16" s="1">
        <v>1026</v>
      </c>
      <c r="P16" s="1">
        <v>1026</v>
      </c>
      <c r="Q16" s="1">
        <v>2.7471610000000002</v>
      </c>
      <c r="R16" s="1">
        <v>0</v>
      </c>
    </row>
    <row r="17" spans="1:18" x14ac:dyDescent="0.25">
      <c r="A17" s="8"/>
      <c r="B17" s="1">
        <v>4</v>
      </c>
      <c r="C17" s="1">
        <v>1751</v>
      </c>
      <c r="D17" s="1">
        <v>1778</v>
      </c>
      <c r="E17" s="1">
        <v>15.030859700000001</v>
      </c>
      <c r="F17" s="1">
        <v>1.5419760137064535</v>
      </c>
      <c r="G17" s="1">
        <v>1778</v>
      </c>
      <c r="H17" s="1">
        <v>1778</v>
      </c>
      <c r="I17" s="1">
        <v>16.040787330000001</v>
      </c>
      <c r="J17" s="1">
        <v>1.5419760137064535</v>
      </c>
      <c r="K17" s="1">
        <v>1778</v>
      </c>
      <c r="L17" s="1">
        <v>1778</v>
      </c>
      <c r="M17" s="1">
        <v>1.7829983300000001</v>
      </c>
      <c r="N17" s="1">
        <v>1.5419760137064535</v>
      </c>
      <c r="O17" s="1">
        <v>1751</v>
      </c>
      <c r="P17" s="1">
        <v>1774.6</v>
      </c>
      <c r="Q17" s="1">
        <v>197.964663</v>
      </c>
      <c r="R17" s="1">
        <v>1.3478012564248949</v>
      </c>
    </row>
    <row r="18" spans="1:18" x14ac:dyDescent="0.25">
      <c r="A18" s="8"/>
      <c r="B18" s="1">
        <v>5</v>
      </c>
      <c r="C18" s="1">
        <v>1238</v>
      </c>
      <c r="D18" s="1">
        <v>1238</v>
      </c>
      <c r="E18" s="1">
        <v>16.152923900000001</v>
      </c>
      <c r="F18" s="1">
        <v>0</v>
      </c>
      <c r="G18" s="1">
        <v>1238</v>
      </c>
      <c r="H18" s="1">
        <v>1238</v>
      </c>
      <c r="I18" s="1">
        <v>15.46416923</v>
      </c>
      <c r="J18" s="1">
        <v>0</v>
      </c>
      <c r="K18" s="1">
        <v>1238</v>
      </c>
      <c r="L18" s="1">
        <v>1238</v>
      </c>
      <c r="M18" s="1">
        <v>1.7220666200000001</v>
      </c>
      <c r="N18" s="1">
        <v>0</v>
      </c>
      <c r="O18" s="1">
        <v>1238</v>
      </c>
      <c r="P18" s="1">
        <v>1238</v>
      </c>
      <c r="Q18" s="1">
        <v>1.7064352899999999</v>
      </c>
      <c r="R18" s="1">
        <v>0</v>
      </c>
    </row>
    <row r="19" spans="1:18" x14ac:dyDescent="0.25">
      <c r="A19" s="8"/>
      <c r="B19" s="1">
        <v>6</v>
      </c>
      <c r="C19" s="1">
        <v>878</v>
      </c>
      <c r="D19" s="1">
        <v>888</v>
      </c>
      <c r="E19" s="1">
        <v>17.511001499999999</v>
      </c>
      <c r="F19" s="1">
        <v>1.1389521640091116</v>
      </c>
      <c r="G19" s="1">
        <v>883</v>
      </c>
      <c r="H19" s="1">
        <v>887.5</v>
      </c>
      <c r="I19" s="1">
        <v>95.949836590000004</v>
      </c>
      <c r="J19" s="1">
        <v>1.082004555808656</v>
      </c>
      <c r="K19" s="1">
        <v>879</v>
      </c>
      <c r="L19" s="1">
        <v>887.1</v>
      </c>
      <c r="M19" s="1">
        <v>43.71151854</v>
      </c>
      <c r="N19" s="1">
        <v>1.0364464692482942</v>
      </c>
      <c r="O19" s="1">
        <v>878</v>
      </c>
      <c r="P19" s="1">
        <v>878</v>
      </c>
      <c r="Q19" s="1">
        <v>43.224959239999997</v>
      </c>
      <c r="R19" s="1">
        <v>0</v>
      </c>
    </row>
    <row r="20" spans="1:18" x14ac:dyDescent="0.25">
      <c r="A20" s="8"/>
      <c r="B20" s="1">
        <v>7</v>
      </c>
      <c r="C20" s="1">
        <v>1075</v>
      </c>
      <c r="D20" s="1">
        <v>1076</v>
      </c>
      <c r="E20" s="1">
        <v>17.282988499999998</v>
      </c>
      <c r="F20" s="1">
        <v>9.3023255813953487E-2</v>
      </c>
      <c r="G20" s="1">
        <v>1075</v>
      </c>
      <c r="H20" s="1">
        <v>1075.9000000000001</v>
      </c>
      <c r="I20" s="1">
        <v>124.85776473999999</v>
      </c>
      <c r="J20" s="1">
        <v>8.3720930232566604E-2</v>
      </c>
      <c r="K20" s="1">
        <v>1076</v>
      </c>
      <c r="L20" s="1">
        <v>1076</v>
      </c>
      <c r="M20" s="1">
        <v>1.6111166699999999</v>
      </c>
      <c r="N20" s="1">
        <v>9.3023255813953487E-2</v>
      </c>
      <c r="O20" s="1">
        <v>1076</v>
      </c>
      <c r="P20" s="1">
        <v>1076</v>
      </c>
      <c r="Q20" s="1">
        <v>1.6095478700000001</v>
      </c>
      <c r="R20" s="1">
        <v>9.3023255813953487E-2</v>
      </c>
    </row>
    <row r="21" spans="1:18" x14ac:dyDescent="0.25">
      <c r="A21" s="8"/>
      <c r="B21" s="1">
        <v>8</v>
      </c>
      <c r="C21" s="1">
        <v>1141</v>
      </c>
      <c r="D21" s="1">
        <v>1141</v>
      </c>
      <c r="E21" s="1">
        <v>13.7907888</v>
      </c>
      <c r="F21" s="1">
        <v>0</v>
      </c>
      <c r="G21" s="1">
        <v>1141</v>
      </c>
      <c r="H21" s="1">
        <v>1141</v>
      </c>
      <c r="I21" s="1">
        <v>13.284237109999999</v>
      </c>
      <c r="J21" s="1">
        <v>0</v>
      </c>
      <c r="K21" s="1">
        <v>1141</v>
      </c>
      <c r="L21" s="1">
        <v>1141</v>
      </c>
      <c r="M21" s="1">
        <v>1.4407641899999999</v>
      </c>
      <c r="N21" s="1">
        <v>0</v>
      </c>
      <c r="O21" s="1">
        <v>1141</v>
      </c>
      <c r="P21" s="1">
        <v>1141</v>
      </c>
      <c r="Q21" s="1">
        <v>1.43609817</v>
      </c>
      <c r="R21" s="1">
        <v>0</v>
      </c>
    </row>
    <row r="22" spans="1:18" x14ac:dyDescent="0.25">
      <c r="A22" s="8"/>
      <c r="B22" s="1">
        <v>9</v>
      </c>
      <c r="C22" s="1">
        <v>817</v>
      </c>
      <c r="D22" s="1">
        <v>863</v>
      </c>
      <c r="E22" s="1">
        <v>16.271930699999999</v>
      </c>
      <c r="F22" s="1">
        <v>5.6303549571603426</v>
      </c>
      <c r="G22" s="1">
        <v>817</v>
      </c>
      <c r="H22" s="1">
        <v>850.3</v>
      </c>
      <c r="I22" s="1">
        <v>255.09612829</v>
      </c>
      <c r="J22" s="1">
        <v>4.0758873929008512</v>
      </c>
      <c r="K22" s="1">
        <v>863</v>
      </c>
      <c r="L22" s="1">
        <v>863</v>
      </c>
      <c r="M22" s="1">
        <v>1.75957283</v>
      </c>
      <c r="N22" s="1">
        <v>5.6303549571603426</v>
      </c>
      <c r="O22" s="1">
        <v>863</v>
      </c>
      <c r="P22" s="1">
        <v>863</v>
      </c>
      <c r="Q22" s="1">
        <v>1.7454929100000001</v>
      </c>
      <c r="R22" s="1">
        <v>5.6303549571603426</v>
      </c>
    </row>
    <row r="23" spans="1:18" x14ac:dyDescent="0.25">
      <c r="A23" s="8"/>
      <c r="B23" s="1">
        <v>10</v>
      </c>
      <c r="C23" s="1">
        <v>765</v>
      </c>
      <c r="D23" s="1">
        <v>765</v>
      </c>
      <c r="E23" s="1">
        <v>17.100978099999999</v>
      </c>
      <c r="F23" s="1">
        <v>0</v>
      </c>
      <c r="G23" s="1">
        <v>765</v>
      </c>
      <c r="H23" s="1">
        <v>765</v>
      </c>
      <c r="I23" s="1">
        <v>15.976718890000001</v>
      </c>
      <c r="J23" s="1">
        <v>0</v>
      </c>
      <c r="K23" s="1">
        <v>765</v>
      </c>
      <c r="L23" s="1">
        <v>765</v>
      </c>
      <c r="M23" s="1">
        <v>1.6892368799999999</v>
      </c>
      <c r="N23" s="1">
        <v>0</v>
      </c>
      <c r="O23" s="1">
        <v>765</v>
      </c>
      <c r="P23" s="1">
        <v>765</v>
      </c>
      <c r="Q23" s="1">
        <v>1.6892379</v>
      </c>
      <c r="R23" s="1">
        <v>0</v>
      </c>
    </row>
    <row r="24" spans="1:18" x14ac:dyDescent="0.25">
      <c r="A24" s="8"/>
      <c r="B24" s="1" t="s">
        <v>11</v>
      </c>
      <c r="C24" s="1">
        <f>AVERAGE(C14:C23)</f>
        <v>1016.4</v>
      </c>
      <c r="D24" s="1">
        <f t="shared" ref="D24:R24" si="1">AVERAGE(D14:D23)</f>
        <v>1025.5</v>
      </c>
      <c r="E24" s="1">
        <f t="shared" si="1"/>
        <v>28.445276971999998</v>
      </c>
      <c r="F24" s="1">
        <f t="shared" si="1"/>
        <v>0.93075321971414748</v>
      </c>
      <c r="G24" s="1">
        <f t="shared" si="1"/>
        <v>1019.6</v>
      </c>
      <c r="H24" s="1">
        <f t="shared" si="1"/>
        <v>1024.0099999999998</v>
      </c>
      <c r="I24" s="1">
        <f t="shared" si="1"/>
        <v>86.099907666999997</v>
      </c>
      <c r="J24" s="1">
        <f t="shared" si="1"/>
        <v>0.74903270385030551</v>
      </c>
      <c r="K24" s="1">
        <f t="shared" si="1"/>
        <v>1023.9</v>
      </c>
      <c r="L24" s="1">
        <f t="shared" si="1"/>
        <v>1025.22</v>
      </c>
      <c r="M24" s="1">
        <f t="shared" si="1"/>
        <v>39.682087038999995</v>
      </c>
      <c r="N24" s="1">
        <f t="shared" si="1"/>
        <v>0.8961288633816098</v>
      </c>
      <c r="O24" s="1">
        <f t="shared" si="1"/>
        <v>1021.5</v>
      </c>
      <c r="P24" s="1">
        <f t="shared" si="1"/>
        <v>1023.97</v>
      </c>
      <c r="Q24" s="1">
        <f t="shared" si="1"/>
        <v>64.466332193999989</v>
      </c>
      <c r="R24" s="1">
        <f t="shared" si="1"/>
        <v>0.77320908290442636</v>
      </c>
    </row>
    <row r="25" spans="1:18" x14ac:dyDescent="0.25">
      <c r="A25" s="8" t="s">
        <v>16</v>
      </c>
      <c r="B25" s="1">
        <v>1</v>
      </c>
      <c r="C25" s="1">
        <v>1248</v>
      </c>
      <c r="D25" s="1">
        <v>1408</v>
      </c>
      <c r="E25" s="1">
        <v>22.2882748</v>
      </c>
      <c r="F25" s="1">
        <v>12.820512820512819</v>
      </c>
      <c r="G25" s="1">
        <v>1250</v>
      </c>
      <c r="H25" s="1">
        <v>1346.2</v>
      </c>
      <c r="I25" s="1">
        <v>314.03789599499999</v>
      </c>
      <c r="J25" s="1">
        <v>7.8685897435897472</v>
      </c>
      <c r="K25" s="1">
        <v>1248</v>
      </c>
      <c r="L25" s="1">
        <v>1282.2</v>
      </c>
      <c r="M25" s="1">
        <v>385.92389358399998</v>
      </c>
      <c r="N25" s="1">
        <v>2.740384615384619</v>
      </c>
      <c r="O25" s="1">
        <v>1253</v>
      </c>
      <c r="P25" s="1">
        <v>1278.7</v>
      </c>
      <c r="Q25" s="1">
        <v>347.52673579600003</v>
      </c>
      <c r="R25" s="1">
        <v>2.4599358974359014</v>
      </c>
    </row>
    <row r="26" spans="1:18" x14ac:dyDescent="0.25">
      <c r="A26" s="8"/>
      <c r="B26" s="1">
        <v>2</v>
      </c>
      <c r="C26" s="1">
        <v>1056</v>
      </c>
      <c r="D26" s="1">
        <v>1072</v>
      </c>
      <c r="E26" s="1">
        <v>16.653952</v>
      </c>
      <c r="F26" s="1">
        <v>1.5151515151515151</v>
      </c>
      <c r="G26" s="1">
        <v>1072</v>
      </c>
      <c r="H26" s="1">
        <v>1072</v>
      </c>
      <c r="I26" s="1">
        <v>15.951715800000001</v>
      </c>
      <c r="J26" s="1">
        <v>1.5151515151515151</v>
      </c>
      <c r="K26" s="1">
        <v>1056</v>
      </c>
      <c r="L26" s="1">
        <v>1070.4000000000001</v>
      </c>
      <c r="M26" s="1">
        <v>69.912098740000005</v>
      </c>
      <c r="N26" s="1">
        <v>1.3636363636363722</v>
      </c>
      <c r="O26" s="1">
        <v>1056</v>
      </c>
      <c r="P26" s="1">
        <v>1069.2</v>
      </c>
      <c r="Q26" s="1">
        <v>171.39968357999999</v>
      </c>
      <c r="R26" s="1">
        <v>1.2500000000000042</v>
      </c>
    </row>
    <row r="27" spans="1:18" x14ac:dyDescent="0.25">
      <c r="A27" s="8"/>
      <c r="B27" s="1">
        <v>3</v>
      </c>
      <c r="C27" s="1">
        <v>1017</v>
      </c>
      <c r="D27" s="1">
        <v>1084</v>
      </c>
      <c r="E27" s="1">
        <v>17.298989500000001</v>
      </c>
      <c r="F27" s="1">
        <v>6.5880039331366769</v>
      </c>
      <c r="G27" s="1">
        <v>1077</v>
      </c>
      <c r="H27" s="1">
        <v>1083.3</v>
      </c>
      <c r="I27" s="1">
        <v>118.53159999</v>
      </c>
      <c r="J27" s="1">
        <v>6.51917404129793</v>
      </c>
      <c r="K27" s="1">
        <v>1017</v>
      </c>
      <c r="L27" s="1">
        <v>1047.0999999999999</v>
      </c>
      <c r="M27" s="1">
        <v>274.54810325</v>
      </c>
      <c r="N27" s="1">
        <v>2.9596853490658712</v>
      </c>
      <c r="O27" s="1">
        <v>1017</v>
      </c>
      <c r="P27" s="1">
        <v>1025.7</v>
      </c>
      <c r="Q27" s="1">
        <v>347.20763733000001</v>
      </c>
      <c r="R27" s="1">
        <v>0.85545722713864758</v>
      </c>
    </row>
    <row r="28" spans="1:18" x14ac:dyDescent="0.25">
      <c r="A28" s="8"/>
      <c r="B28" s="1">
        <v>4</v>
      </c>
      <c r="C28" s="1">
        <v>1783</v>
      </c>
      <c r="D28" s="1">
        <v>1906</v>
      </c>
      <c r="E28" s="1">
        <v>13.2487578</v>
      </c>
      <c r="F28" s="1">
        <v>6.8984856982613572</v>
      </c>
      <c r="G28" s="1">
        <v>1906</v>
      </c>
      <c r="H28" s="1">
        <v>1906</v>
      </c>
      <c r="I28" s="1">
        <v>12.56385004</v>
      </c>
      <c r="J28" s="1">
        <v>6.8984856982613572</v>
      </c>
      <c r="K28" s="1">
        <v>1783</v>
      </c>
      <c r="L28" s="1">
        <v>1881.7</v>
      </c>
      <c r="M28" s="1">
        <v>1.25687189</v>
      </c>
      <c r="N28" s="1">
        <v>5.5356141334828965</v>
      </c>
      <c r="O28" s="1">
        <v>1906</v>
      </c>
      <c r="P28" s="1">
        <v>1906</v>
      </c>
      <c r="Q28" s="1">
        <v>1.46890801</v>
      </c>
      <c r="R28" s="1">
        <v>6.8984856982613572</v>
      </c>
    </row>
    <row r="29" spans="1:18" x14ac:dyDescent="0.25">
      <c r="A29" s="8"/>
      <c r="B29" s="1">
        <v>5</v>
      </c>
      <c r="C29" s="1">
        <v>1570</v>
      </c>
      <c r="D29" s="1">
        <v>1634</v>
      </c>
      <c r="E29" s="1">
        <v>43.208471400000001</v>
      </c>
      <c r="F29" s="1">
        <v>4.0764331210191083</v>
      </c>
      <c r="G29" s="1">
        <v>1634</v>
      </c>
      <c r="H29" s="1">
        <v>1634</v>
      </c>
      <c r="I29" s="1">
        <v>38.943240330000002</v>
      </c>
      <c r="J29" s="1">
        <v>4.0764331210191083</v>
      </c>
      <c r="K29" s="1">
        <v>1634</v>
      </c>
      <c r="L29" s="1">
        <v>1634</v>
      </c>
      <c r="M29" s="1">
        <v>4.6593665099999999</v>
      </c>
      <c r="N29" s="1">
        <v>4.0764331210191083</v>
      </c>
      <c r="O29" s="1">
        <v>1570</v>
      </c>
      <c r="P29" s="1">
        <v>1621.2</v>
      </c>
      <c r="Q29" s="1">
        <v>192.26598937</v>
      </c>
      <c r="R29" s="1">
        <v>3.2611464968152899</v>
      </c>
    </row>
    <row r="30" spans="1:18" x14ac:dyDescent="0.25">
      <c r="A30" s="8"/>
      <c r="B30" s="1">
        <v>6</v>
      </c>
      <c r="C30" s="1">
        <v>1535</v>
      </c>
      <c r="D30" s="1">
        <v>1535</v>
      </c>
      <c r="E30" s="1">
        <v>16.584948600000001</v>
      </c>
      <c r="F30" s="1">
        <v>0</v>
      </c>
      <c r="G30" s="1">
        <v>1535</v>
      </c>
      <c r="H30" s="1">
        <v>1535</v>
      </c>
      <c r="I30" s="1">
        <v>15.468846989999999</v>
      </c>
      <c r="J30" s="1">
        <v>0</v>
      </c>
      <c r="K30" s="1">
        <v>1535</v>
      </c>
      <c r="L30" s="1">
        <v>1535</v>
      </c>
      <c r="M30" s="1">
        <v>1.9124093799999999</v>
      </c>
      <c r="N30" s="1">
        <v>0</v>
      </c>
      <c r="O30" s="1">
        <v>1535</v>
      </c>
      <c r="P30" s="1">
        <v>1535</v>
      </c>
      <c r="Q30" s="1">
        <v>1.7486186100000001</v>
      </c>
      <c r="R30" s="1">
        <v>0</v>
      </c>
    </row>
    <row r="31" spans="1:18" x14ac:dyDescent="0.25">
      <c r="A31" s="8"/>
      <c r="B31" s="1">
        <v>7</v>
      </c>
      <c r="C31" s="1">
        <v>1931</v>
      </c>
      <c r="D31" s="1">
        <v>2042</v>
      </c>
      <c r="E31" s="1">
        <v>70.939057500000004</v>
      </c>
      <c r="F31" s="1">
        <v>5.7483169342309681</v>
      </c>
      <c r="G31" s="1">
        <v>1931</v>
      </c>
      <c r="H31" s="1">
        <v>2023.7</v>
      </c>
      <c r="I31" s="1">
        <v>583.92182372000002</v>
      </c>
      <c r="J31" s="1">
        <v>4.8006214396685678</v>
      </c>
      <c r="K31" s="1">
        <v>1942</v>
      </c>
      <c r="L31" s="1">
        <v>1996.7</v>
      </c>
      <c r="M31" s="1">
        <v>383.16520720800003</v>
      </c>
      <c r="N31" s="1">
        <v>3.4023821853961702</v>
      </c>
      <c r="O31" s="1">
        <v>1942</v>
      </c>
      <c r="P31" s="1">
        <v>1981.7</v>
      </c>
      <c r="Q31" s="1">
        <v>304.54867923400002</v>
      </c>
      <c r="R31" s="1">
        <v>2.6255825996892823</v>
      </c>
    </row>
    <row r="32" spans="1:18" x14ac:dyDescent="0.25">
      <c r="A32" s="8"/>
      <c r="B32" s="1">
        <v>8</v>
      </c>
      <c r="C32" s="1">
        <v>988</v>
      </c>
      <c r="D32" s="1">
        <v>988</v>
      </c>
      <c r="E32" s="1">
        <v>194.4565662</v>
      </c>
      <c r="F32" s="1">
        <v>0</v>
      </c>
      <c r="G32" s="1">
        <v>998</v>
      </c>
      <c r="H32" s="1">
        <v>998</v>
      </c>
      <c r="I32" s="1">
        <v>15.99701986</v>
      </c>
      <c r="J32" s="1">
        <v>1.0121457489878543</v>
      </c>
      <c r="K32" s="1">
        <v>991</v>
      </c>
      <c r="L32" s="1">
        <v>995.6</v>
      </c>
      <c r="M32" s="1">
        <v>141.56349696999999</v>
      </c>
      <c r="N32" s="1">
        <v>0.76923076923077149</v>
      </c>
      <c r="O32" s="1">
        <v>993</v>
      </c>
      <c r="P32" s="1">
        <v>996</v>
      </c>
      <c r="Q32" s="1">
        <v>170.25268191999999</v>
      </c>
      <c r="R32" s="1">
        <v>0.80971659919028338</v>
      </c>
    </row>
    <row r="33" spans="1:18" x14ac:dyDescent="0.25">
      <c r="A33" s="8"/>
      <c r="B33" s="1">
        <v>9</v>
      </c>
      <c r="C33" s="1">
        <v>1094</v>
      </c>
      <c r="D33" s="1">
        <v>1286</v>
      </c>
      <c r="E33" s="1">
        <v>24.411034300000001</v>
      </c>
      <c r="F33" s="1">
        <v>17.550274223034734</v>
      </c>
      <c r="G33" s="1">
        <v>1286</v>
      </c>
      <c r="H33" s="1">
        <v>1286</v>
      </c>
      <c r="I33" s="1">
        <v>24.029918600000002</v>
      </c>
      <c r="J33" s="1">
        <v>17.550274223034734</v>
      </c>
      <c r="K33" s="1">
        <v>1094</v>
      </c>
      <c r="L33" s="1">
        <v>1214.4000000000001</v>
      </c>
      <c r="M33" s="1">
        <v>539.30274636000001</v>
      </c>
      <c r="N33" s="1">
        <v>11.005484460694706</v>
      </c>
      <c r="O33" s="1">
        <v>1111</v>
      </c>
      <c r="P33" s="1">
        <v>1235.5</v>
      </c>
      <c r="Q33" s="1">
        <v>324.47550617000002</v>
      </c>
      <c r="R33" s="1">
        <v>12.934186471663619</v>
      </c>
    </row>
    <row r="34" spans="1:18" x14ac:dyDescent="0.25">
      <c r="A34" s="8"/>
      <c r="B34" s="1">
        <v>10</v>
      </c>
      <c r="C34" s="1">
        <v>1711</v>
      </c>
      <c r="D34" s="1">
        <v>1911</v>
      </c>
      <c r="E34" s="1">
        <v>15.4820218</v>
      </c>
      <c r="F34" s="1">
        <v>11.689070718877849</v>
      </c>
      <c r="G34" s="1">
        <v>1911</v>
      </c>
      <c r="H34" s="1">
        <v>1911</v>
      </c>
      <c r="I34" s="1">
        <v>15.058910466666667</v>
      </c>
      <c r="J34" s="1">
        <v>11.689070718877849</v>
      </c>
      <c r="K34" s="1">
        <v>1760</v>
      </c>
      <c r="L34" s="1">
        <v>1876.5</v>
      </c>
      <c r="M34" s="1">
        <v>3.37819322</v>
      </c>
      <c r="N34" s="1">
        <v>9.6727060198714199</v>
      </c>
      <c r="O34" s="1">
        <v>1711</v>
      </c>
      <c r="P34" s="1">
        <v>1871.1</v>
      </c>
      <c r="Q34" s="1">
        <v>3.0190744999999999</v>
      </c>
      <c r="R34" s="1">
        <v>9.3571011104617128</v>
      </c>
    </row>
    <row r="35" spans="1:18" x14ac:dyDescent="0.25">
      <c r="A35" s="8"/>
      <c r="B35" s="1" t="s">
        <v>11</v>
      </c>
      <c r="C35" s="1">
        <f>AVERAGE(C25:C34)</f>
        <v>1393.3</v>
      </c>
      <c r="D35" s="1">
        <f t="shared" ref="D35:R35" si="2">AVERAGE(D25:D34)</f>
        <v>1486.6</v>
      </c>
      <c r="E35" s="1">
        <f t="shared" si="2"/>
        <v>43.457207389999994</v>
      </c>
      <c r="F35" s="1">
        <f t="shared" si="2"/>
        <v>6.6886248964225032</v>
      </c>
      <c r="G35" s="1">
        <f t="shared" si="2"/>
        <v>1460</v>
      </c>
      <c r="H35" s="1">
        <f t="shared" si="2"/>
        <v>1479.52</v>
      </c>
      <c r="I35" s="1">
        <f t="shared" si="2"/>
        <v>115.45048217916664</v>
      </c>
      <c r="J35" s="1">
        <f t="shared" si="2"/>
        <v>6.1929946249888665</v>
      </c>
      <c r="K35" s="1">
        <f t="shared" si="2"/>
        <v>1406</v>
      </c>
      <c r="L35" s="1">
        <f t="shared" si="2"/>
        <v>1453.3600000000001</v>
      </c>
      <c r="M35" s="1">
        <f t="shared" si="2"/>
        <v>180.5622387112</v>
      </c>
      <c r="N35" s="1">
        <f t="shared" si="2"/>
        <v>4.1525557017781933</v>
      </c>
      <c r="O35" s="1">
        <f t="shared" si="2"/>
        <v>1409.4</v>
      </c>
      <c r="P35" s="1">
        <f t="shared" si="2"/>
        <v>1452.01</v>
      </c>
      <c r="Q35" s="1">
        <f t="shared" si="2"/>
        <v>186.39135145200001</v>
      </c>
      <c r="R35" s="1">
        <f t="shared" si="2"/>
        <v>4.0451612100656096</v>
      </c>
    </row>
    <row r="36" spans="1:18" x14ac:dyDescent="0.25">
      <c r="A36" s="8" t="s">
        <v>17</v>
      </c>
      <c r="B36" s="1">
        <v>1</v>
      </c>
      <c r="C36" s="1">
        <v>1534</v>
      </c>
      <c r="D36" s="1">
        <v>1587</v>
      </c>
      <c r="E36" s="1">
        <v>161.03722579999999</v>
      </c>
      <c r="F36" s="1">
        <v>3.4550195567144719</v>
      </c>
      <c r="G36" s="1">
        <v>1534</v>
      </c>
      <c r="H36" s="1">
        <v>1572.3</v>
      </c>
      <c r="I36" s="1">
        <v>345.3855681</v>
      </c>
      <c r="J36" s="1">
        <v>1.1538461538461569</v>
      </c>
      <c r="K36" s="1">
        <v>1536</v>
      </c>
      <c r="L36" s="1">
        <v>1551.7</v>
      </c>
      <c r="M36" s="1">
        <v>358.62591347</v>
      </c>
      <c r="N36" s="1">
        <v>1.1538461538461569</v>
      </c>
      <c r="O36" s="1">
        <v>1536</v>
      </c>
      <c r="P36" s="1">
        <v>1572</v>
      </c>
      <c r="Q36" s="1">
        <v>451.4163423</v>
      </c>
      <c r="R36" s="1">
        <v>2.4771838331160363</v>
      </c>
    </row>
    <row r="37" spans="1:18" x14ac:dyDescent="0.25">
      <c r="A37" s="8"/>
      <c r="B37" s="1">
        <v>2</v>
      </c>
      <c r="C37" s="1">
        <v>1195</v>
      </c>
      <c r="D37" s="1">
        <v>1253</v>
      </c>
      <c r="E37" s="1">
        <v>26.301036799999999</v>
      </c>
      <c r="F37" s="1">
        <v>4.8535564853556483</v>
      </c>
      <c r="G37" s="1">
        <v>1253</v>
      </c>
      <c r="H37" s="1">
        <v>1253</v>
      </c>
      <c r="I37" s="1">
        <v>24.902673289999999</v>
      </c>
      <c r="J37" s="1">
        <v>4.8535564853556483</v>
      </c>
      <c r="K37" s="1">
        <v>1195</v>
      </c>
      <c r="L37" s="1">
        <v>1195.9000000000001</v>
      </c>
      <c r="M37" s="1">
        <v>327.84083092750001</v>
      </c>
      <c r="N37" s="1">
        <v>7.531380753138836E-2</v>
      </c>
      <c r="O37" s="1">
        <v>1237</v>
      </c>
      <c r="P37" s="1">
        <v>1251.4000000000001</v>
      </c>
      <c r="Q37" s="1">
        <v>3.3644238099999999</v>
      </c>
      <c r="R37" s="1">
        <v>4.7196652719665346</v>
      </c>
    </row>
    <row r="38" spans="1:18" x14ac:dyDescent="0.25">
      <c r="A38" s="8"/>
      <c r="B38" s="1">
        <v>3</v>
      </c>
      <c r="C38" s="1">
        <v>1289</v>
      </c>
      <c r="D38" s="1">
        <v>1416</v>
      </c>
      <c r="E38" s="1">
        <v>16.660023299999999</v>
      </c>
      <c r="F38" s="1">
        <v>9.8525989138867338</v>
      </c>
      <c r="G38" s="1">
        <v>1343</v>
      </c>
      <c r="H38" s="1">
        <v>1408.7</v>
      </c>
      <c r="I38" s="1">
        <v>208.42085660000001</v>
      </c>
      <c r="J38" s="1">
        <v>9.2862684251357663</v>
      </c>
      <c r="K38" s="1">
        <v>1302</v>
      </c>
      <c r="L38" s="1">
        <v>1315.5</v>
      </c>
      <c r="M38" s="1">
        <v>314.49798240600001</v>
      </c>
      <c r="N38" s="1">
        <v>2.0558572536850273</v>
      </c>
      <c r="O38" s="1">
        <v>1289</v>
      </c>
      <c r="P38" s="1">
        <v>1396.3</v>
      </c>
      <c r="Q38" s="1">
        <v>278.55962513999998</v>
      </c>
      <c r="R38" s="1">
        <v>8.3242823894491824</v>
      </c>
    </row>
    <row r="39" spans="1:18" x14ac:dyDescent="0.25">
      <c r="A39" s="8"/>
      <c r="B39" s="1">
        <v>4</v>
      </c>
      <c r="C39" s="1">
        <v>1387</v>
      </c>
      <c r="D39" s="1">
        <v>1387</v>
      </c>
      <c r="E39" s="1">
        <v>92.834589800000003</v>
      </c>
      <c r="F39" s="1">
        <v>0</v>
      </c>
      <c r="G39" s="1">
        <v>1387</v>
      </c>
      <c r="H39" s="1">
        <v>1387</v>
      </c>
      <c r="I39" s="1">
        <v>80.405531640000007</v>
      </c>
      <c r="J39" s="1">
        <v>0</v>
      </c>
      <c r="K39" s="1">
        <v>1387</v>
      </c>
      <c r="L39" s="1">
        <v>1387</v>
      </c>
      <c r="M39" s="1">
        <v>9.2693301699999999</v>
      </c>
      <c r="N39" s="1">
        <v>0</v>
      </c>
      <c r="O39" s="1">
        <v>1387</v>
      </c>
      <c r="P39" s="1">
        <v>1387</v>
      </c>
      <c r="Q39" s="1">
        <v>8.2040003000000006</v>
      </c>
      <c r="R39" s="1">
        <v>0</v>
      </c>
    </row>
    <row r="40" spans="1:18" x14ac:dyDescent="0.25">
      <c r="A40" s="8"/>
      <c r="B40" s="1">
        <v>5</v>
      </c>
      <c r="C40" s="1">
        <v>1797</v>
      </c>
      <c r="D40" s="1">
        <v>1797</v>
      </c>
      <c r="E40" s="1">
        <v>108.36615209999999</v>
      </c>
      <c r="F40" s="1">
        <v>0</v>
      </c>
      <c r="G40" s="1">
        <v>1797</v>
      </c>
      <c r="H40" s="1">
        <v>1797</v>
      </c>
      <c r="I40" s="1">
        <v>98.077726229999996</v>
      </c>
      <c r="J40" s="1">
        <v>0</v>
      </c>
      <c r="K40" s="1">
        <v>1797</v>
      </c>
      <c r="L40" s="1">
        <v>1797</v>
      </c>
      <c r="M40" s="1">
        <v>11.32084751</v>
      </c>
      <c r="N40" s="1">
        <v>0</v>
      </c>
      <c r="O40" s="1">
        <v>1797</v>
      </c>
      <c r="P40" s="1">
        <v>1797</v>
      </c>
      <c r="Q40" s="1">
        <v>9.9073193899999996</v>
      </c>
      <c r="R40" s="1">
        <v>0</v>
      </c>
    </row>
    <row r="41" spans="1:18" x14ac:dyDescent="0.25">
      <c r="A41" s="8"/>
      <c r="B41" s="1">
        <v>6</v>
      </c>
      <c r="C41" s="1">
        <v>1800</v>
      </c>
      <c r="D41" s="1">
        <v>1831</v>
      </c>
      <c r="E41" s="1">
        <v>14.331020199999999</v>
      </c>
      <c r="F41" s="1">
        <v>1.7222222222222223</v>
      </c>
      <c r="G41" s="1">
        <v>1831</v>
      </c>
      <c r="H41" s="1">
        <v>1831</v>
      </c>
      <c r="I41" s="1">
        <v>13.4025123</v>
      </c>
      <c r="J41" s="1">
        <v>1.7222222222222223</v>
      </c>
      <c r="K41" s="1">
        <v>1808</v>
      </c>
      <c r="L41" s="1">
        <v>1824.7</v>
      </c>
      <c r="M41" s="1">
        <v>32.662868199999998</v>
      </c>
      <c r="N41" s="1">
        <v>1.3722222222222247</v>
      </c>
      <c r="O41" s="1">
        <v>1800</v>
      </c>
      <c r="P41" s="1">
        <v>1825.6</v>
      </c>
      <c r="Q41" s="1">
        <v>52.40407166</v>
      </c>
      <c r="R41" s="1">
        <v>1.4222222222222172</v>
      </c>
    </row>
    <row r="42" spans="1:18" x14ac:dyDescent="0.25">
      <c r="A42" s="8"/>
      <c r="B42" s="1">
        <v>7</v>
      </c>
      <c r="C42" s="1">
        <v>1235</v>
      </c>
      <c r="D42" s="1">
        <v>1259</v>
      </c>
      <c r="E42" s="1">
        <v>26.091036599999999</v>
      </c>
      <c r="F42" s="1">
        <v>1.9433198380566803</v>
      </c>
      <c r="G42" s="1">
        <v>1235</v>
      </c>
      <c r="H42" s="1">
        <v>1256.3</v>
      </c>
      <c r="I42" s="1">
        <v>349.91262167000002</v>
      </c>
      <c r="J42" s="1">
        <v>1.7246963562753002</v>
      </c>
      <c r="K42" s="1">
        <v>1259</v>
      </c>
      <c r="L42" s="1">
        <v>1259</v>
      </c>
      <c r="M42" s="1">
        <v>3.0823762600000002</v>
      </c>
      <c r="N42" s="1">
        <v>1.9433198380566803</v>
      </c>
      <c r="O42" s="1">
        <v>1259</v>
      </c>
      <c r="P42" s="1">
        <v>1259</v>
      </c>
      <c r="Q42" s="1">
        <v>2.7268520299999999</v>
      </c>
      <c r="R42" s="1">
        <v>1.9433198380566803</v>
      </c>
    </row>
    <row r="43" spans="1:18" x14ac:dyDescent="0.25">
      <c r="A43" s="8"/>
      <c r="B43" s="1">
        <v>8</v>
      </c>
      <c r="C43" s="1">
        <v>1161</v>
      </c>
      <c r="D43" s="1">
        <v>1161</v>
      </c>
      <c r="E43" s="1">
        <v>659.30270989999997</v>
      </c>
      <c r="F43" s="1">
        <v>0</v>
      </c>
      <c r="G43" s="1">
        <v>1163</v>
      </c>
      <c r="H43" s="1">
        <v>1169.3</v>
      </c>
      <c r="I43" s="1">
        <v>144.67945438000001</v>
      </c>
      <c r="J43" s="1">
        <v>0.71490094745908306</v>
      </c>
      <c r="K43" s="1">
        <v>1170</v>
      </c>
      <c r="L43" s="1">
        <v>1170</v>
      </c>
      <c r="M43" s="1">
        <v>2.1433226099999998</v>
      </c>
      <c r="N43" s="1">
        <v>0.77519379844961245</v>
      </c>
      <c r="O43" s="1">
        <v>1168</v>
      </c>
      <c r="P43" s="1">
        <v>1169.8</v>
      </c>
      <c r="Q43" s="1">
        <v>2.4940177000000001</v>
      </c>
      <c r="R43" s="1">
        <v>0.75796726959517269</v>
      </c>
    </row>
    <row r="44" spans="1:18" x14ac:dyDescent="0.25">
      <c r="A44" s="8"/>
      <c r="B44" s="1">
        <v>9</v>
      </c>
      <c r="C44" s="1">
        <v>1530</v>
      </c>
      <c r="D44" s="1">
        <v>1754</v>
      </c>
      <c r="E44" s="1">
        <v>21.963256300000001</v>
      </c>
      <c r="F44" s="1">
        <v>14.640522875816995</v>
      </c>
      <c r="G44" s="1">
        <v>15230</v>
      </c>
      <c r="H44" s="1">
        <v>1730.9</v>
      </c>
      <c r="I44" s="1">
        <v>318.62822447999997</v>
      </c>
      <c r="J44" s="1">
        <v>13.130718954248371</v>
      </c>
      <c r="K44" s="1">
        <v>1533</v>
      </c>
      <c r="L44" s="1">
        <v>1558.1</v>
      </c>
      <c r="M44" s="1">
        <v>306.23683208199998</v>
      </c>
      <c r="N44" s="1">
        <v>1.8366013071895364</v>
      </c>
      <c r="O44" s="1">
        <v>1530</v>
      </c>
      <c r="P44" s="1">
        <v>1548</v>
      </c>
      <c r="Q44" s="1">
        <v>264.48937168999998</v>
      </c>
      <c r="R44" s="1">
        <v>1.1764705882352942</v>
      </c>
    </row>
    <row r="45" spans="1:18" x14ac:dyDescent="0.25">
      <c r="A45" s="8"/>
      <c r="B45" s="1">
        <v>10</v>
      </c>
      <c r="C45" s="1">
        <v>1436</v>
      </c>
      <c r="D45" s="1">
        <v>1436</v>
      </c>
      <c r="E45" s="1">
        <v>64.821707599999996</v>
      </c>
      <c r="F45" s="1">
        <v>0</v>
      </c>
      <c r="G45" s="1">
        <v>1436</v>
      </c>
      <c r="H45" s="1">
        <v>1436</v>
      </c>
      <c r="I45" s="1">
        <v>58.34221007</v>
      </c>
      <c r="J45" s="1">
        <v>0</v>
      </c>
      <c r="K45" s="1">
        <v>1436</v>
      </c>
      <c r="L45" s="1">
        <v>1436</v>
      </c>
      <c r="M45" s="1">
        <v>7.0462030000000002</v>
      </c>
      <c r="N45" s="1">
        <v>0</v>
      </c>
      <c r="O45" s="1">
        <v>1436</v>
      </c>
      <c r="P45" s="1">
        <v>1436</v>
      </c>
      <c r="Q45" s="1">
        <v>12.871995420000001</v>
      </c>
      <c r="R45" s="1">
        <v>0</v>
      </c>
    </row>
    <row r="46" spans="1:18" x14ac:dyDescent="0.25">
      <c r="A46" s="8"/>
      <c r="B46" s="5" t="s">
        <v>11</v>
      </c>
      <c r="C46" s="5">
        <f>AVERAGE(C36:C45)</f>
        <v>1436.4</v>
      </c>
      <c r="D46" s="5">
        <f t="shared" ref="D46:R46" si="3">AVERAGE(D36:D45)</f>
        <v>1488.1</v>
      </c>
      <c r="E46" s="5">
        <f t="shared" si="3"/>
        <v>119.17087584000001</v>
      </c>
      <c r="F46" s="5">
        <f t="shared" si="3"/>
        <v>3.6467239892052747</v>
      </c>
      <c r="G46" s="5">
        <f t="shared" si="3"/>
        <v>2820.9</v>
      </c>
      <c r="H46" s="5">
        <f t="shared" si="3"/>
        <v>1484.1499999999999</v>
      </c>
      <c r="I46" s="5">
        <f t="shared" si="3"/>
        <v>164.21573787599999</v>
      </c>
      <c r="J46" s="5">
        <f t="shared" si="3"/>
        <v>3.2586209544542548</v>
      </c>
      <c r="K46" s="5">
        <f t="shared" si="3"/>
        <v>1442.3</v>
      </c>
      <c r="L46" s="5">
        <f t="shared" si="3"/>
        <v>1449.4900000000002</v>
      </c>
      <c r="M46" s="5">
        <f t="shared" si="3"/>
        <v>137.27265066355</v>
      </c>
      <c r="N46" s="5">
        <f t="shared" si="3"/>
        <v>0.92123543809806263</v>
      </c>
      <c r="O46" s="5">
        <f t="shared" si="3"/>
        <v>1443.9</v>
      </c>
      <c r="P46" s="5">
        <f t="shared" si="3"/>
        <v>1464.2099999999998</v>
      </c>
      <c r="Q46" s="5">
        <f t="shared" si="3"/>
        <v>108.643801944</v>
      </c>
      <c r="R46" s="5">
        <f t="shared" si="3"/>
        <v>2.0821111412641118</v>
      </c>
    </row>
    <row r="47" spans="1:18" x14ac:dyDescent="0.25">
      <c r="A47" s="6" t="s">
        <v>12</v>
      </c>
      <c r="B47" s="6"/>
      <c r="C47" s="1">
        <f>AVERAGE(C13,C24,C35,C46)</f>
        <v>1209.4499999999998</v>
      </c>
      <c r="D47" s="1">
        <f t="shared" ref="D47:R47" si="4">AVERAGE(D13,D24,D35,D46)</f>
        <v>1253.5749999999998</v>
      </c>
      <c r="E47" s="1">
        <f t="shared" si="4"/>
        <v>77.751334981499994</v>
      </c>
      <c r="F47" s="1">
        <f t="shared" si="4"/>
        <v>3.390154765105942</v>
      </c>
      <c r="G47" s="1">
        <f t="shared" si="4"/>
        <v>1574.3000000000002</v>
      </c>
      <c r="H47" s="1">
        <f t="shared" si="4"/>
        <v>1248.1875</v>
      </c>
      <c r="I47" s="1">
        <f t="shared" si="4"/>
        <v>138.62504701366663</v>
      </c>
      <c r="J47" s="1">
        <f t="shared" si="4"/>
        <v>2.8841016055590005</v>
      </c>
      <c r="K47" s="1">
        <f t="shared" si="4"/>
        <v>1216.75</v>
      </c>
      <c r="L47" s="1">
        <f t="shared" si="4"/>
        <v>1234.1725000000001</v>
      </c>
      <c r="M47" s="1">
        <f t="shared" si="4"/>
        <v>116.4543242444375</v>
      </c>
      <c r="N47" s="1">
        <f t="shared" si="4"/>
        <v>1.9353502718730005</v>
      </c>
      <c r="O47" s="1">
        <f t="shared" si="4"/>
        <v>1217.75</v>
      </c>
      <c r="P47" s="1">
        <f t="shared" si="4"/>
        <v>1235.94</v>
      </c>
      <c r="Q47" s="1">
        <f t="shared" si="4"/>
        <v>123.435641795</v>
      </c>
      <c r="R47" s="1">
        <f t="shared" si="4"/>
        <v>2.0398529636209428</v>
      </c>
    </row>
  </sheetData>
  <mergeCells count="9">
    <mergeCell ref="D1:F1"/>
    <mergeCell ref="G1:J1"/>
    <mergeCell ref="K1:N1"/>
    <mergeCell ref="O1:R1"/>
    <mergeCell ref="A47:B47"/>
    <mergeCell ref="A3:A13"/>
    <mergeCell ref="A14:A24"/>
    <mergeCell ref="A25:A35"/>
    <mergeCell ref="A36:A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Fakultet za pomorstvo Kotor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 Kovac</dc:creator>
  <cp:lastModifiedBy>Natasa Kovac</cp:lastModifiedBy>
  <dcterms:created xsi:type="dcterms:W3CDTF">2018-06-21T17:39:01Z</dcterms:created>
  <dcterms:modified xsi:type="dcterms:W3CDTF">2018-06-21T17:47:21Z</dcterms:modified>
</cp:coreProperties>
</file>